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90" windowWidth="24240" windowHeight="12330"/>
  </bookViews>
  <sheets>
    <sheet name="2017" sheetId="1" r:id="rId1"/>
    <sheet name="2016" sheetId="4" r:id="rId2"/>
    <sheet name="Sheet2" sheetId="2" r:id="rId3"/>
    <sheet name="Sheet3" sheetId="3" r:id="rId4"/>
  </sheets>
  <calcPr calcId="144525"/>
</workbook>
</file>

<file path=xl/calcChain.xml><?xml version="1.0" encoding="utf-8"?>
<calcChain xmlns="http://schemas.openxmlformats.org/spreadsheetml/2006/main">
  <c r="I6" i="4" l="1"/>
  <c r="F6" i="4"/>
  <c r="I7" i="1"/>
  <c r="I8" i="1"/>
  <c r="I9" i="1"/>
  <c r="I10" i="1"/>
  <c r="I11" i="1"/>
  <c r="I6" i="1"/>
  <c r="F7" i="4"/>
  <c r="I7" i="4" s="1"/>
  <c r="F8" i="4"/>
  <c r="I8" i="4" s="1"/>
  <c r="F9" i="4"/>
  <c r="I9" i="4" s="1"/>
  <c r="F10" i="4"/>
  <c r="I10" i="4" s="1"/>
</calcChain>
</file>

<file path=xl/sharedStrings.xml><?xml version="1.0" encoding="utf-8"?>
<sst xmlns="http://schemas.openxmlformats.org/spreadsheetml/2006/main" count="78" uniqueCount="35">
  <si>
    <t>单位：人民币万元</t>
    <phoneticPr fontId="1" type="noConversion"/>
  </si>
  <si>
    <t>姓名</t>
    <phoneticPr fontId="1" type="noConversion"/>
  </si>
  <si>
    <t>职务</t>
    <phoneticPr fontId="1" type="noConversion"/>
  </si>
  <si>
    <t>任职起止时间</t>
    <phoneticPr fontId="1" type="noConversion"/>
  </si>
  <si>
    <t>是否在股东单位或其他关联方领取薪酬</t>
    <phoneticPr fontId="1" type="noConversion"/>
  </si>
  <si>
    <t>岳阳三荷机场投资建设管理有限公司负责人2017年度薪酬情况公示</t>
    <phoneticPr fontId="1" type="noConversion"/>
  </si>
  <si>
    <t>2017年度从本公司获得的税前报酬情况</t>
    <phoneticPr fontId="1" type="noConversion"/>
  </si>
  <si>
    <t>李炎云</t>
    <phoneticPr fontId="1" type="noConversion"/>
  </si>
  <si>
    <t>董事长</t>
    <phoneticPr fontId="1" type="noConversion"/>
  </si>
  <si>
    <t>2017年1月-2017年12月</t>
    <phoneticPr fontId="1" type="noConversion"/>
  </si>
  <si>
    <t>艾更知</t>
    <phoneticPr fontId="1" type="noConversion"/>
  </si>
  <si>
    <t>总经理</t>
    <phoneticPr fontId="1" type="noConversion"/>
  </si>
  <si>
    <t>刘爱军</t>
    <phoneticPr fontId="1" type="noConversion"/>
  </si>
  <si>
    <t>梁盛发</t>
    <phoneticPr fontId="1" type="noConversion"/>
  </si>
  <si>
    <t>副总经理</t>
    <phoneticPr fontId="1" type="noConversion"/>
  </si>
  <si>
    <t>冯建坤</t>
    <phoneticPr fontId="1" type="noConversion"/>
  </si>
  <si>
    <t>付旭光</t>
    <phoneticPr fontId="1" type="noConversion"/>
  </si>
  <si>
    <t>2017年10月-2017年12月</t>
    <phoneticPr fontId="1" type="noConversion"/>
  </si>
  <si>
    <t>2017年1月-2017年7月</t>
    <phoneticPr fontId="1" type="noConversion"/>
  </si>
  <si>
    <t>基本年薪</t>
    <phoneticPr fontId="1" type="noConversion"/>
  </si>
  <si>
    <t>绩效年薪</t>
    <phoneticPr fontId="1" type="noConversion"/>
  </si>
  <si>
    <t>2016年1月-2016年12月</t>
    <phoneticPr fontId="1" type="noConversion"/>
  </si>
  <si>
    <t>岳阳三荷机场投资建设管理有限公司负责人2016年度薪酬情况公示</t>
    <phoneticPr fontId="1" type="noConversion"/>
  </si>
  <si>
    <t>在关联方领取的税前薪酬总额</t>
    <phoneticPr fontId="1" type="noConversion"/>
  </si>
  <si>
    <t>上任总经理</t>
    <phoneticPr fontId="1" type="noConversion"/>
  </si>
  <si>
    <t>小计</t>
    <phoneticPr fontId="1" type="noConversion"/>
  </si>
  <si>
    <t>应付薪酬（1）</t>
    <phoneticPr fontId="1" type="noConversion"/>
  </si>
  <si>
    <t>社会保险、企业年金、补充医疗保险及住房公积金的单位缴纳（存）部分（2）</t>
    <phoneticPr fontId="1" type="noConversion"/>
  </si>
  <si>
    <t>其他货币性收入（3）</t>
    <phoneticPr fontId="1" type="noConversion"/>
  </si>
  <si>
    <t>合计（4）（4）=(1)+(2)+(3)</t>
    <phoneticPr fontId="1" type="noConversion"/>
  </si>
  <si>
    <t>备注：1、上表披露薪酬为公司负责人2017年度全部应发税前薪酬，其中，第（1）由市薪改领导小组审定。</t>
    <phoneticPr fontId="1" type="noConversion"/>
  </si>
  <si>
    <t xml:space="preserve">      2、任期激励须三年任期至期后再兑现。</t>
    <phoneticPr fontId="1" type="noConversion"/>
  </si>
  <si>
    <t>备注：1、上表披露薪酬为公司负责人2016年度全部应发税前薪酬，其中，第（1）由市薪改领导小组审定。</t>
    <phoneticPr fontId="1" type="noConversion"/>
  </si>
  <si>
    <t>否</t>
    <phoneticPr fontId="1" type="noConversion"/>
  </si>
  <si>
    <t>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</si>
</sst>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方正小标宋简体"/>
      <family val="4"/>
      <charset val="134"/>
    </font>
    <font>
      <sz val="16"/>
      <color theme="1"/>
      <name val="仿宋_GB2312"/>
      <family val="3"/>
      <charset val="134"/>
    </font>
    <font>
      <sz val="16"/>
      <name val="仿宋"/>
      <family val="3"/>
      <charset val="134"/>
    </font>
    <font>
      <sz val="16"/>
      <color indexed="8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E9" sqref="E9"/>
    </sheetView>
  </sheetViews>
  <sheetFormatPr defaultRowHeight="13.5" x14ac:dyDescent="0.15"/>
  <cols>
    <col min="1" max="1" width="14" customWidth="1"/>
    <col min="2" max="2" width="16.5" customWidth="1"/>
    <col min="3" max="3" width="31.75" customWidth="1"/>
    <col min="4" max="6" width="13.25" customWidth="1"/>
    <col min="7" max="7" width="25" customWidth="1"/>
    <col min="8" max="8" width="10.875" customWidth="1"/>
    <col min="9" max="9" width="11.75" customWidth="1"/>
    <col min="10" max="10" width="14.375" customWidth="1"/>
    <col min="11" max="11" width="13" customWidth="1"/>
    <col min="12" max="13" width="9" customWidth="1"/>
  </cols>
  <sheetData>
    <row r="1" spans="1:12" ht="48.75" customHeight="1" x14ac:dyDescent="0.15">
      <c r="A1" s="10" t="s">
        <v>5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2" ht="33.7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45" customHeight="1" x14ac:dyDescent="0.15">
      <c r="A3" s="9" t="s">
        <v>1</v>
      </c>
      <c r="B3" s="9" t="s">
        <v>2</v>
      </c>
      <c r="C3" s="9" t="s">
        <v>3</v>
      </c>
      <c r="D3" s="13" t="s">
        <v>6</v>
      </c>
      <c r="E3" s="13"/>
      <c r="F3" s="13"/>
      <c r="G3" s="13"/>
      <c r="H3" s="13"/>
      <c r="I3" s="13"/>
      <c r="J3" s="9" t="s">
        <v>4</v>
      </c>
      <c r="K3" s="9" t="s">
        <v>23</v>
      </c>
    </row>
    <row r="4" spans="1:12" ht="45" customHeight="1" x14ac:dyDescent="0.15">
      <c r="A4" s="9"/>
      <c r="B4" s="9"/>
      <c r="C4" s="9"/>
      <c r="D4" s="14" t="s">
        <v>26</v>
      </c>
      <c r="E4" s="15"/>
      <c r="F4" s="16"/>
      <c r="G4" s="17" t="s">
        <v>27</v>
      </c>
      <c r="H4" s="17" t="s">
        <v>28</v>
      </c>
      <c r="I4" s="17" t="s">
        <v>29</v>
      </c>
      <c r="J4" s="9"/>
      <c r="K4" s="9"/>
    </row>
    <row r="5" spans="1:12" ht="91.5" customHeight="1" x14ac:dyDescent="0.15">
      <c r="A5" s="9"/>
      <c r="B5" s="9"/>
      <c r="C5" s="9"/>
      <c r="D5" s="2" t="s">
        <v>19</v>
      </c>
      <c r="E5" s="2" t="s">
        <v>20</v>
      </c>
      <c r="F5" s="5" t="s">
        <v>25</v>
      </c>
      <c r="G5" s="18"/>
      <c r="H5" s="18"/>
      <c r="I5" s="18"/>
      <c r="J5" s="9"/>
      <c r="K5" s="9"/>
      <c r="L5" s="1"/>
    </row>
    <row r="6" spans="1:12" ht="49.5" customHeight="1" x14ac:dyDescent="0.15">
      <c r="A6" s="2" t="s">
        <v>7</v>
      </c>
      <c r="B6" s="2" t="s">
        <v>8</v>
      </c>
      <c r="C6" s="2" t="s">
        <v>9</v>
      </c>
      <c r="D6" s="3">
        <v>9.26</v>
      </c>
      <c r="E6" s="3">
        <v>11.78</v>
      </c>
      <c r="F6" s="3">
        <v>21.04</v>
      </c>
      <c r="G6" s="3">
        <v>7</v>
      </c>
      <c r="H6" s="8">
        <v>0</v>
      </c>
      <c r="I6" s="3">
        <f>F6+G6+H6</f>
        <v>28.04</v>
      </c>
      <c r="J6" s="4" t="s">
        <v>33</v>
      </c>
      <c r="K6" s="8">
        <v>0</v>
      </c>
      <c r="L6" s="1"/>
    </row>
    <row r="7" spans="1:12" ht="49.5" customHeight="1" x14ac:dyDescent="0.15">
      <c r="A7" s="2" t="s">
        <v>12</v>
      </c>
      <c r="B7" s="5" t="s">
        <v>24</v>
      </c>
      <c r="C7" s="2" t="s">
        <v>18</v>
      </c>
      <c r="D7" s="3">
        <v>5.4</v>
      </c>
      <c r="E7" s="3">
        <v>6.87</v>
      </c>
      <c r="F7" s="3">
        <v>12.27</v>
      </c>
      <c r="G7" s="3">
        <v>3.92</v>
      </c>
      <c r="H7" s="8">
        <v>0</v>
      </c>
      <c r="I7" s="3">
        <f t="shared" ref="I7:I11" si="0">F7+G7+H7</f>
        <v>16.189999999999998</v>
      </c>
      <c r="J7" s="4" t="s">
        <v>33</v>
      </c>
      <c r="K7" s="8">
        <v>0</v>
      </c>
      <c r="L7" s="1"/>
    </row>
    <row r="8" spans="1:12" ht="49.5" customHeight="1" x14ac:dyDescent="0.15">
      <c r="A8" s="2" t="s">
        <v>10</v>
      </c>
      <c r="B8" s="2" t="s">
        <v>11</v>
      </c>
      <c r="C8" s="2" t="s">
        <v>17</v>
      </c>
      <c r="D8" s="3">
        <v>2.31</v>
      </c>
      <c r="E8" s="3">
        <v>2.94</v>
      </c>
      <c r="F8" s="3">
        <v>5.25</v>
      </c>
      <c r="G8" s="3">
        <v>1.79</v>
      </c>
      <c r="H8" s="8">
        <v>0</v>
      </c>
      <c r="I8" s="3">
        <f t="shared" si="0"/>
        <v>7.04</v>
      </c>
      <c r="J8" s="4" t="s">
        <v>33</v>
      </c>
      <c r="K8" s="8">
        <v>0</v>
      </c>
      <c r="L8" s="1"/>
    </row>
    <row r="9" spans="1:12" ht="49.5" customHeight="1" x14ac:dyDescent="0.15">
      <c r="A9" s="2" t="s">
        <v>13</v>
      </c>
      <c r="B9" s="2" t="s">
        <v>14</v>
      </c>
      <c r="C9" s="2" t="s">
        <v>9</v>
      </c>
      <c r="D9" s="3">
        <v>7.41</v>
      </c>
      <c r="E9" s="3">
        <v>9.42</v>
      </c>
      <c r="F9" s="3">
        <v>16.829999999999998</v>
      </c>
      <c r="G9" s="3">
        <v>5.8</v>
      </c>
      <c r="H9" s="8">
        <v>0</v>
      </c>
      <c r="I9" s="3">
        <f t="shared" si="0"/>
        <v>22.63</v>
      </c>
      <c r="J9" s="4" t="s">
        <v>33</v>
      </c>
      <c r="K9" s="8">
        <v>0</v>
      </c>
      <c r="L9" s="1"/>
    </row>
    <row r="10" spans="1:12" ht="49.5" customHeight="1" x14ac:dyDescent="0.15">
      <c r="A10" s="2" t="s">
        <v>15</v>
      </c>
      <c r="B10" s="2" t="s">
        <v>14</v>
      </c>
      <c r="C10" s="2" t="s">
        <v>9</v>
      </c>
      <c r="D10" s="3">
        <v>7.41</v>
      </c>
      <c r="E10" s="3">
        <v>9.42</v>
      </c>
      <c r="F10" s="3">
        <v>16.829999999999998</v>
      </c>
      <c r="G10" s="3">
        <v>5.78</v>
      </c>
      <c r="H10" s="8">
        <v>0</v>
      </c>
      <c r="I10" s="3">
        <f t="shared" si="0"/>
        <v>22.61</v>
      </c>
      <c r="J10" s="4" t="s">
        <v>33</v>
      </c>
      <c r="K10" s="8">
        <v>0</v>
      </c>
      <c r="L10" s="1"/>
    </row>
    <row r="11" spans="1:12" ht="49.5" customHeight="1" x14ac:dyDescent="0.15">
      <c r="A11" s="2" t="s">
        <v>16</v>
      </c>
      <c r="B11" s="2" t="s">
        <v>14</v>
      </c>
      <c r="C11" s="2" t="s">
        <v>9</v>
      </c>
      <c r="D11" s="3">
        <v>7.41</v>
      </c>
      <c r="E11" s="3">
        <v>9.42</v>
      </c>
      <c r="F11" s="3">
        <v>16.829999999999998</v>
      </c>
      <c r="G11" s="3">
        <v>5.8</v>
      </c>
      <c r="H11" s="8">
        <v>0</v>
      </c>
      <c r="I11" s="3">
        <f t="shared" si="0"/>
        <v>22.63</v>
      </c>
      <c r="J11" s="5" t="s">
        <v>34</v>
      </c>
      <c r="K11" s="8">
        <v>0</v>
      </c>
      <c r="L11" s="1"/>
    </row>
    <row r="12" spans="1:12" ht="26.25" customHeight="1" x14ac:dyDescent="0.15">
      <c r="A12" s="11" t="s">
        <v>30</v>
      </c>
      <c r="B12" s="11"/>
      <c r="C12" s="11"/>
      <c r="D12" s="11"/>
      <c r="E12" s="11"/>
      <c r="F12" s="11"/>
      <c r="G12" s="11"/>
      <c r="H12" s="11"/>
      <c r="I12" s="11"/>
      <c r="J12" s="11"/>
      <c r="K12" s="1"/>
      <c r="L12" s="1"/>
    </row>
    <row r="13" spans="1:12" ht="26.25" customHeight="1" x14ac:dyDescent="0.15">
      <c r="A13" s="12" t="s">
        <v>31</v>
      </c>
      <c r="B13" s="12"/>
      <c r="C13" s="12"/>
      <c r="D13" s="12"/>
      <c r="E13" s="12"/>
      <c r="F13" s="12"/>
      <c r="G13" s="12"/>
      <c r="H13" s="12"/>
      <c r="I13" s="12"/>
      <c r="J13" s="12"/>
      <c r="K13" s="1"/>
      <c r="L13" s="1"/>
    </row>
    <row r="14" spans="1:12" ht="20.25" x14ac:dyDescent="0.1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</sheetData>
  <mergeCells count="13">
    <mergeCell ref="K3:K5"/>
    <mergeCell ref="A1:K1"/>
    <mergeCell ref="A12:J12"/>
    <mergeCell ref="A13:J13"/>
    <mergeCell ref="D3:I3"/>
    <mergeCell ref="A3:A5"/>
    <mergeCell ref="B3:B5"/>
    <mergeCell ref="C3:C5"/>
    <mergeCell ref="J3:J5"/>
    <mergeCell ref="D4:F4"/>
    <mergeCell ref="G4:G5"/>
    <mergeCell ref="H4:H5"/>
    <mergeCell ref="I4:I5"/>
  </mergeCells>
  <phoneticPr fontId="1" type="noConversion"/>
  <printOptions horizontalCentered="1"/>
  <pageMargins left="0.11811023622047245" right="0.11811023622047245" top="0.55118110236220474" bottom="0.55118110236220474" header="0.31496062992125984" footer="0.31496062992125984"/>
  <pageSetup paperSize="9" scale="7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J6" sqref="J6:J10"/>
    </sheetView>
  </sheetViews>
  <sheetFormatPr defaultRowHeight="13.5" x14ac:dyDescent="0.15"/>
  <cols>
    <col min="1" max="1" width="18.125" customWidth="1"/>
    <col min="2" max="2" width="14.5" customWidth="1"/>
    <col min="3" max="3" width="33" customWidth="1"/>
    <col min="4" max="6" width="13.75" customWidth="1"/>
    <col min="7" max="7" width="25" customWidth="1"/>
    <col min="8" max="8" width="14.25" customWidth="1"/>
    <col min="9" max="9" width="15.5" customWidth="1"/>
    <col min="10" max="10" width="11.625" customWidth="1"/>
    <col min="11" max="11" width="10.75" customWidth="1"/>
  </cols>
  <sheetData>
    <row r="1" spans="1:11" ht="48.75" customHeight="1" x14ac:dyDescent="0.15">
      <c r="A1" s="10" t="s">
        <v>22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33.7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45" customHeight="1" x14ac:dyDescent="0.15">
      <c r="A3" s="17" t="s">
        <v>1</v>
      </c>
      <c r="B3" s="17" t="s">
        <v>2</v>
      </c>
      <c r="C3" s="17" t="s">
        <v>3</v>
      </c>
      <c r="D3" s="13" t="s">
        <v>6</v>
      </c>
      <c r="E3" s="13"/>
      <c r="F3" s="13"/>
      <c r="G3" s="13"/>
      <c r="H3" s="13"/>
      <c r="I3" s="13"/>
      <c r="J3" s="9" t="s">
        <v>4</v>
      </c>
      <c r="K3" s="9" t="s">
        <v>23</v>
      </c>
    </row>
    <row r="4" spans="1:11" ht="32.25" customHeight="1" x14ac:dyDescent="0.15">
      <c r="A4" s="19"/>
      <c r="B4" s="19"/>
      <c r="C4" s="19"/>
      <c r="D4" s="14" t="s">
        <v>26</v>
      </c>
      <c r="E4" s="15"/>
      <c r="F4" s="16"/>
      <c r="G4" s="17" t="s">
        <v>27</v>
      </c>
      <c r="H4" s="17" t="s">
        <v>28</v>
      </c>
      <c r="I4" s="17" t="s">
        <v>29</v>
      </c>
      <c r="J4" s="9"/>
      <c r="K4" s="9"/>
    </row>
    <row r="5" spans="1:11" ht="84" customHeight="1" x14ac:dyDescent="0.15">
      <c r="A5" s="18"/>
      <c r="B5" s="18"/>
      <c r="C5" s="18"/>
      <c r="D5" s="5" t="s">
        <v>19</v>
      </c>
      <c r="E5" s="5" t="s">
        <v>20</v>
      </c>
      <c r="F5" s="5" t="s">
        <v>25</v>
      </c>
      <c r="G5" s="18"/>
      <c r="H5" s="18"/>
      <c r="I5" s="18"/>
      <c r="J5" s="9"/>
      <c r="K5" s="9"/>
    </row>
    <row r="6" spans="1:11" ht="49.5" customHeight="1" x14ac:dyDescent="0.15">
      <c r="A6" s="2" t="s">
        <v>7</v>
      </c>
      <c r="B6" s="2" t="s">
        <v>8</v>
      </c>
      <c r="C6" s="2" t="s">
        <v>21</v>
      </c>
      <c r="D6" s="6">
        <v>8.7200000000000006</v>
      </c>
      <c r="E6" s="7">
        <v>13.34</v>
      </c>
      <c r="F6" s="3">
        <f>D6+E6</f>
        <v>22.060000000000002</v>
      </c>
      <c r="G6" s="3">
        <v>6.93</v>
      </c>
      <c r="H6" s="5">
        <v>0</v>
      </c>
      <c r="I6" s="3">
        <f>F6+G6+H6</f>
        <v>28.990000000000002</v>
      </c>
      <c r="J6" s="4" t="s">
        <v>33</v>
      </c>
      <c r="K6" s="5">
        <v>0</v>
      </c>
    </row>
    <row r="7" spans="1:11" ht="49.5" customHeight="1" x14ac:dyDescent="0.15">
      <c r="A7" s="2" t="s">
        <v>12</v>
      </c>
      <c r="B7" s="2" t="s">
        <v>11</v>
      </c>
      <c r="C7" s="2" t="s">
        <v>21</v>
      </c>
      <c r="D7" s="6">
        <v>8.7200000000000006</v>
      </c>
      <c r="E7" s="7">
        <v>13.34</v>
      </c>
      <c r="F7" s="3">
        <f t="shared" ref="F7:F10" si="0">D7+E7</f>
        <v>22.060000000000002</v>
      </c>
      <c r="G7" s="3">
        <v>6.93</v>
      </c>
      <c r="H7" s="2">
        <v>0</v>
      </c>
      <c r="I7" s="3">
        <f t="shared" ref="I7:I10" si="1">F7+G7+H7</f>
        <v>28.990000000000002</v>
      </c>
      <c r="J7" s="4" t="s">
        <v>33</v>
      </c>
      <c r="K7" s="5">
        <v>0</v>
      </c>
    </row>
    <row r="8" spans="1:11" ht="49.5" customHeight="1" x14ac:dyDescent="0.15">
      <c r="A8" s="2" t="s">
        <v>13</v>
      </c>
      <c r="B8" s="2" t="s">
        <v>14</v>
      </c>
      <c r="C8" s="2" t="s">
        <v>21</v>
      </c>
      <c r="D8" s="7">
        <v>6.98</v>
      </c>
      <c r="E8" s="7">
        <v>10.68</v>
      </c>
      <c r="F8" s="3">
        <f t="shared" si="0"/>
        <v>17.66</v>
      </c>
      <c r="G8" s="3">
        <v>5.9</v>
      </c>
      <c r="H8" s="2">
        <v>0</v>
      </c>
      <c r="I8" s="3">
        <f t="shared" si="1"/>
        <v>23.560000000000002</v>
      </c>
      <c r="J8" s="4" t="s">
        <v>33</v>
      </c>
      <c r="K8" s="5">
        <v>0</v>
      </c>
    </row>
    <row r="9" spans="1:11" ht="49.5" customHeight="1" x14ac:dyDescent="0.15">
      <c r="A9" s="2" t="s">
        <v>15</v>
      </c>
      <c r="B9" s="2" t="s">
        <v>14</v>
      </c>
      <c r="C9" s="2" t="s">
        <v>21</v>
      </c>
      <c r="D9" s="7">
        <v>6.98</v>
      </c>
      <c r="E9" s="7">
        <v>10.68</v>
      </c>
      <c r="F9" s="3">
        <f t="shared" si="0"/>
        <v>17.66</v>
      </c>
      <c r="G9" s="3">
        <v>5.85</v>
      </c>
      <c r="H9" s="2">
        <v>0</v>
      </c>
      <c r="I9" s="3">
        <f t="shared" si="1"/>
        <v>23.509999999999998</v>
      </c>
      <c r="J9" s="4" t="s">
        <v>33</v>
      </c>
      <c r="K9" s="5">
        <v>0</v>
      </c>
    </row>
    <row r="10" spans="1:11" ht="49.5" customHeight="1" x14ac:dyDescent="0.15">
      <c r="A10" s="2" t="s">
        <v>16</v>
      </c>
      <c r="B10" s="2" t="s">
        <v>14</v>
      </c>
      <c r="C10" s="2" t="s">
        <v>21</v>
      </c>
      <c r="D10" s="7">
        <v>6.98</v>
      </c>
      <c r="E10" s="7">
        <v>10.68</v>
      </c>
      <c r="F10" s="3">
        <f t="shared" si="0"/>
        <v>17.66</v>
      </c>
      <c r="G10" s="3">
        <v>5.96</v>
      </c>
      <c r="H10" s="2">
        <v>0</v>
      </c>
      <c r="I10" s="3">
        <f t="shared" si="1"/>
        <v>23.62</v>
      </c>
      <c r="J10" s="4" t="s">
        <v>33</v>
      </c>
      <c r="K10" s="5">
        <v>0</v>
      </c>
    </row>
    <row r="11" spans="1:11" ht="26.25" customHeight="1" x14ac:dyDescent="0.15">
      <c r="A11" s="11" t="s">
        <v>32</v>
      </c>
      <c r="B11" s="11"/>
      <c r="C11" s="11"/>
      <c r="D11" s="11"/>
      <c r="E11" s="11"/>
      <c r="F11" s="11"/>
      <c r="G11" s="11"/>
      <c r="H11" s="11"/>
      <c r="I11" s="11"/>
      <c r="J11" s="1"/>
      <c r="K11" s="1"/>
    </row>
    <row r="12" spans="1:11" ht="20.25" x14ac:dyDescent="0.15">
      <c r="A12" s="12" t="s">
        <v>31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</row>
  </sheetData>
  <mergeCells count="13">
    <mergeCell ref="A1:K1"/>
    <mergeCell ref="A12:K12"/>
    <mergeCell ref="K3:K5"/>
    <mergeCell ref="D4:F4"/>
    <mergeCell ref="G4:G5"/>
    <mergeCell ref="H4:H5"/>
    <mergeCell ref="I4:I5"/>
    <mergeCell ref="J3:J5"/>
    <mergeCell ref="A11:I11"/>
    <mergeCell ref="D3:I3"/>
    <mergeCell ref="C3:C5"/>
    <mergeCell ref="B3:B5"/>
    <mergeCell ref="A3:A5"/>
  </mergeCells>
  <phoneticPr fontId="1" type="noConversion"/>
  <printOptions horizontalCentered="1"/>
  <pageMargins left="0.31496062992125984" right="0.31496062992125984" top="0.55118110236220474" bottom="0.55118110236220474" header="0.31496062992125984" footer="0.31496062992125984"/>
  <pageSetup paperSize="9" scale="7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4" sqref="A44"/>
    </sheetView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2017</vt:lpstr>
      <vt:lpstr>2016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gzwdn</cp:lastModifiedBy>
  <cp:lastPrinted>2019-09-23T03:31:29Z</cp:lastPrinted>
  <dcterms:created xsi:type="dcterms:W3CDTF">2019-09-23T00:44:02Z</dcterms:created>
  <dcterms:modified xsi:type="dcterms:W3CDTF">2019-09-23T09:43:16Z</dcterms:modified>
</cp:coreProperties>
</file>